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  <c r="J138"/>
</calcChain>
</file>

<file path=xl/sharedStrings.xml><?xml version="1.0" encoding="utf-8"?>
<sst xmlns="http://schemas.openxmlformats.org/spreadsheetml/2006/main" count="347" uniqueCount="126">
  <si>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</si>
  <si>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</si>
  <si>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</si>
  <si>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</si>
  <si>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</si>
  <si>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</si>
  <si>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</si>
  <si>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</si>
  <si>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</si>
  <si>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</si>
  <si>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</si>
  <si>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</si>
  <si>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</si>
  <si>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</si>
  <si>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</si>
  <si>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</si>
  <si>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</si>
  <si>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</si>
  <si>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</si>
  <si>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</si>
  <si>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</si>
  <si>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</si>
  <si>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</si>
  <si>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</si>
  <si>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</si>
  <si>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</si>
  <si>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</si>
  <si>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</si>
  <si>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</si>
  <si>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</si>
  <si>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</si>
  <si>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</si>
  <si>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</si>
  <si>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</si>
  <si>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</si>
  <si>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</si>
  <si>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</si>
  <si>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</si>
  <si>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</si>
  <si>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свежих помидоров и огурцов</t>
  </si>
  <si>
    <t>54-5з</t>
  </si>
  <si>
    <t>борщ с фасолью</t>
  </si>
  <si>
    <t>54-19с</t>
  </si>
  <si>
    <t>плов из отварной говядины</t>
  </si>
  <si>
    <t>54-11м</t>
  </si>
  <si>
    <t>йогурт 2,5%</t>
  </si>
  <si>
    <t>пром.</t>
  </si>
  <si>
    <t>хлеб пшеничный</t>
  </si>
  <si>
    <t>хлеб ржаной</t>
  </si>
  <si>
    <t>компот из смеси сухофруктов</t>
  </si>
  <si>
    <t>54-35хн</t>
  </si>
  <si>
    <t>сладкое</t>
  </si>
  <si>
    <t>салат из белокочанной капусты с морковью и яблоками</t>
  </si>
  <si>
    <t>54-9з</t>
  </si>
  <si>
    <t>суп из овощей</t>
  </si>
  <si>
    <t>54-17с</t>
  </si>
  <si>
    <t>тефтели из говядины с рисом</t>
  </si>
  <si>
    <t>54-16м</t>
  </si>
  <si>
    <t>макароны отварные</t>
  </si>
  <si>
    <t>54-1г</t>
  </si>
  <si>
    <t>ряженка 2,5%</t>
  </si>
  <si>
    <t>компот из изюма</t>
  </si>
  <si>
    <t>54-4хн</t>
  </si>
  <si>
    <t>кукуруза сахарная</t>
  </si>
  <si>
    <t>54-21з</t>
  </si>
  <si>
    <t>щи из свежей капусты со сметаной</t>
  </si>
  <si>
    <t>54-1с</t>
  </si>
  <si>
    <t>рыба, запеченная в сметанном соусе(минтай)</t>
  </si>
  <si>
    <t>54-9р</t>
  </si>
  <si>
    <t>картофельное пюре</t>
  </si>
  <si>
    <t>54-11г</t>
  </si>
  <si>
    <t>компот из чернослива</t>
  </si>
  <si>
    <t>54-20з</t>
  </si>
  <si>
    <t>суп крестьянский с крупой(крупа рисовая)</t>
  </si>
  <si>
    <t>54-11с</t>
  </si>
  <si>
    <t>жаркое по -домашнему</t>
  </si>
  <si>
    <t>54-9м</t>
  </si>
  <si>
    <t>кисель из брусники</t>
  </si>
  <si>
    <t>54-21хн</t>
  </si>
  <si>
    <t>снежок 2,5%</t>
  </si>
  <si>
    <t>суп картофельный с макаронными изделиями</t>
  </si>
  <si>
    <t>54-7с</t>
  </si>
  <si>
    <t>печень говяжья по-строгановски</t>
  </si>
  <si>
    <t>54-18м</t>
  </si>
  <si>
    <t>каша гречневая рассыпчатая</t>
  </si>
  <si>
    <t>54-4г</t>
  </si>
  <si>
    <t>компот из свежих яблок</t>
  </si>
  <si>
    <t>54-32хн</t>
  </si>
  <si>
    <t>салат из белокачанной капусты с помидорами и огурцами</t>
  </si>
  <si>
    <t>54-6з</t>
  </si>
  <si>
    <t>курица тушеная с морковью</t>
  </si>
  <si>
    <t>54-25м</t>
  </si>
  <si>
    <t>сок яблочный</t>
  </si>
  <si>
    <t>огурец в нарезке</t>
  </si>
  <si>
    <t>54-2з</t>
  </si>
  <si>
    <t>суп гороховый</t>
  </si>
  <si>
    <t>54-8с</t>
  </si>
  <si>
    <t>54-4м</t>
  </si>
  <si>
    <t>яблоко</t>
  </si>
  <si>
    <t>фрукт</t>
  </si>
  <si>
    <t>салат из свеклы отварной</t>
  </si>
  <si>
    <t>54-13з</t>
  </si>
  <si>
    <t>суп с рыбными консервами(сайра)</t>
  </si>
  <si>
    <t>54-27с</t>
  </si>
  <si>
    <t>рагу из курицы</t>
  </si>
  <si>
    <t>54-22м</t>
  </si>
  <si>
    <t>банан</t>
  </si>
  <si>
    <t>салат из белокачанной капусты с морковью и яблоком</t>
  </si>
  <si>
    <t>биточек из говядины</t>
  </si>
  <si>
    <t>54-6м</t>
  </si>
  <si>
    <t>соус красный основной</t>
  </si>
  <si>
    <t>54-3соус</t>
  </si>
  <si>
    <t>54-3хн</t>
  </si>
  <si>
    <t>салат из белокачанной капусты</t>
  </si>
  <si>
    <t>54-7з</t>
  </si>
  <si>
    <t>суп крестьянский с крупой(крупа перловая)</t>
  </si>
  <si>
    <t>54-10с</t>
  </si>
  <si>
    <t>плов с курицей</t>
  </si>
  <si>
    <t>54-12м</t>
  </si>
  <si>
    <t>54-21гн</t>
  </si>
  <si>
    <t>директор</t>
  </si>
  <si>
    <t>Калиниченко О.Н.</t>
  </si>
  <si>
    <t>МКОУ Верхурюмская СОШ</t>
  </si>
  <si>
    <t>горошек зелёный</t>
  </si>
  <si>
    <t>котлета из говядины с соусом</t>
  </si>
  <si>
    <t>какао с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</si>
</sst>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activeCell="J3" sqref="J3"/>
      <selection pane="topRight"/>
      <selection pane="bottomLeft"/>
      <selection pane="bottomRight" activeCell="F135" sqref="F135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122</v>
      </c>
      <c r="D1" s="58"/>
      <c r="E1" s="58"/>
      <c r="F1" s="3" t="s">
        <v>1</v>
      </c>
      <c r="G1" s="1" t="s">
        <v>2</v>
      </c>
      <c r="H1" s="59" t="s">
        <v>120</v>
      </c>
      <c r="I1" s="59"/>
      <c r="J1" s="59"/>
      <c r="K1" s="59"/>
    </row>
    <row r="2" spans="1:12" ht="18">
      <c r="A2" s="4" t="s">
        <v>3</v>
      </c>
      <c r="C2" s="1"/>
      <c r="G2" s="1" t="s">
        <v>4</v>
      </c>
      <c r="H2" s="59" t="s">
        <v>121</v>
      </c>
      <c r="I2" s="59"/>
      <c r="J2" s="59"/>
      <c r="K2" s="5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52">
        <v>80</v>
      </c>
      <c r="G14" s="52">
        <v>1</v>
      </c>
      <c r="H14" s="52">
        <v>4</v>
      </c>
      <c r="I14" s="52">
        <v>3</v>
      </c>
      <c r="J14" s="52">
        <v>50</v>
      </c>
      <c r="K14" s="53" t="s">
        <v>40</v>
      </c>
      <c r="L14" s="28"/>
    </row>
    <row r="15" spans="1:12" ht="15">
      <c r="A15" s="23"/>
      <c r="B15" s="24"/>
      <c r="C15" s="25"/>
      <c r="D15" s="30" t="s">
        <v>31</v>
      </c>
      <c r="E15" s="51" t="s">
        <v>41</v>
      </c>
      <c r="F15" s="52">
        <v>200</v>
      </c>
      <c r="G15" s="52">
        <v>3</v>
      </c>
      <c r="H15" s="52">
        <v>5</v>
      </c>
      <c r="I15" s="52">
        <v>12</v>
      </c>
      <c r="J15" s="52">
        <v>108</v>
      </c>
      <c r="K15" s="53" t="s">
        <v>42</v>
      </c>
      <c r="L15" s="28"/>
    </row>
    <row r="16" spans="1:12" ht="15">
      <c r="A16" s="23"/>
      <c r="B16" s="24"/>
      <c r="C16" s="25"/>
      <c r="D16" s="30" t="s">
        <v>32</v>
      </c>
      <c r="E16" s="51" t="s">
        <v>43</v>
      </c>
      <c r="F16" s="52">
        <v>250</v>
      </c>
      <c r="G16" s="52">
        <v>19</v>
      </c>
      <c r="H16" s="52">
        <v>18</v>
      </c>
      <c r="I16" s="52">
        <v>48</v>
      </c>
      <c r="J16" s="52">
        <v>435</v>
      </c>
      <c r="K16" s="53" t="s">
        <v>44</v>
      </c>
      <c r="L16" s="28"/>
    </row>
    <row r="17" spans="1:12" ht="15">
      <c r="A17" s="23"/>
      <c r="B17" s="24"/>
      <c r="C17" s="25"/>
      <c r="D17" s="30" t="s">
        <v>33</v>
      </c>
      <c r="E17" s="51"/>
      <c r="F17" s="52"/>
      <c r="G17" s="52"/>
      <c r="H17" s="52"/>
      <c r="I17" s="52"/>
      <c r="J17" s="52"/>
      <c r="K17" s="53"/>
      <c r="L17" s="28"/>
    </row>
    <row r="18" spans="1:12" ht="15">
      <c r="A18" s="23"/>
      <c r="B18" s="24"/>
      <c r="C18" s="25"/>
      <c r="D18" s="30" t="s">
        <v>34</v>
      </c>
      <c r="E18" s="51" t="s">
        <v>45</v>
      </c>
      <c r="F18" s="52">
        <v>100</v>
      </c>
      <c r="G18" s="52">
        <v>3.4</v>
      </c>
      <c r="H18" s="52">
        <v>2.5</v>
      </c>
      <c r="I18" s="52">
        <v>5.5</v>
      </c>
      <c r="J18" s="52">
        <v>58.1</v>
      </c>
      <c r="K18" s="53" t="s">
        <v>46</v>
      </c>
      <c r="L18" s="28"/>
    </row>
    <row r="19" spans="1:12" ht="15">
      <c r="A19" s="23"/>
      <c r="B19" s="24"/>
      <c r="C19" s="25"/>
      <c r="D19" s="30" t="s">
        <v>35</v>
      </c>
      <c r="E19" s="51" t="s">
        <v>47</v>
      </c>
      <c r="F19" s="52">
        <v>60</v>
      </c>
      <c r="G19" s="52">
        <v>5</v>
      </c>
      <c r="H19" s="52">
        <v>1</v>
      </c>
      <c r="I19" s="52">
        <v>30</v>
      </c>
      <c r="J19" s="52">
        <v>141</v>
      </c>
      <c r="K19" s="53" t="s">
        <v>46</v>
      </c>
      <c r="L19" s="28"/>
    </row>
    <row r="20" spans="1:12" ht="15">
      <c r="A20" s="23"/>
      <c r="B20" s="24"/>
      <c r="C20" s="25"/>
      <c r="D20" s="30" t="s">
        <v>36</v>
      </c>
      <c r="E20" s="51" t="s">
        <v>48</v>
      </c>
      <c r="F20" s="52">
        <v>30</v>
      </c>
      <c r="G20" s="52">
        <v>2</v>
      </c>
      <c r="H20" s="52">
        <v>0</v>
      </c>
      <c r="I20" s="52">
        <v>10</v>
      </c>
      <c r="J20" s="52">
        <v>51</v>
      </c>
      <c r="K20" s="53" t="s">
        <v>46</v>
      </c>
      <c r="L20" s="28"/>
    </row>
    <row r="21" spans="1:12" ht="15">
      <c r="A21" s="23"/>
      <c r="B21" s="24"/>
      <c r="C21" s="25"/>
      <c r="D21" s="26" t="s">
        <v>51</v>
      </c>
      <c r="E21" s="51" t="s">
        <v>49</v>
      </c>
      <c r="F21" s="52">
        <v>200</v>
      </c>
      <c r="G21" s="52">
        <v>0</v>
      </c>
      <c r="H21" s="52">
        <v>0</v>
      </c>
      <c r="I21" s="52">
        <v>20</v>
      </c>
      <c r="J21" s="52">
        <v>81</v>
      </c>
      <c r="K21" s="53" t="s">
        <v>50</v>
      </c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920</v>
      </c>
      <c r="G23" s="36">
        <f t="shared" ref="G23:J23" si="1">SUM(G14:G22)</f>
        <v>33.4</v>
      </c>
      <c r="H23" s="36">
        <f t="shared" si="1"/>
        <v>30.5</v>
      </c>
      <c r="I23" s="36">
        <f t="shared" si="1"/>
        <v>128.5</v>
      </c>
      <c r="J23" s="36">
        <f t="shared" si="1"/>
        <v>924.1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920</v>
      </c>
      <c r="G24" s="44">
        <f t="shared" ref="G24:J24" si="2">G13+G23</f>
        <v>33.4</v>
      </c>
      <c r="H24" s="44">
        <f t="shared" si="2"/>
        <v>30.5</v>
      </c>
      <c r="I24" s="44">
        <f t="shared" si="2"/>
        <v>128.5</v>
      </c>
      <c r="J24" s="44">
        <f t="shared" si="2"/>
        <v>924.1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52</v>
      </c>
      <c r="F33" s="28">
        <v>80</v>
      </c>
      <c r="G33" s="28">
        <v>1</v>
      </c>
      <c r="H33" s="28">
        <v>8</v>
      </c>
      <c r="I33" s="28">
        <v>5</v>
      </c>
      <c r="J33" s="28">
        <v>97</v>
      </c>
      <c r="K33" s="29" t="s">
        <v>53</v>
      </c>
      <c r="L33" s="28"/>
    </row>
    <row r="34" spans="1:12" ht="1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>
        <v>1</v>
      </c>
      <c r="H34" s="28">
        <v>4</v>
      </c>
      <c r="I34" s="28">
        <v>8</v>
      </c>
      <c r="J34" s="28">
        <v>71</v>
      </c>
      <c r="K34" s="29" t="s">
        <v>55</v>
      </c>
      <c r="L34" s="28"/>
    </row>
    <row r="35" spans="1:12" ht="15">
      <c r="A35" s="45"/>
      <c r="B35" s="24"/>
      <c r="C35" s="25"/>
      <c r="D35" s="30" t="s">
        <v>32</v>
      </c>
      <c r="E35" s="27" t="s">
        <v>56</v>
      </c>
      <c r="F35" s="28">
        <v>100</v>
      </c>
      <c r="G35" s="28">
        <v>15</v>
      </c>
      <c r="H35" s="28">
        <v>15</v>
      </c>
      <c r="I35" s="28">
        <v>8</v>
      </c>
      <c r="J35" s="28">
        <v>222</v>
      </c>
      <c r="K35" s="29" t="s">
        <v>57</v>
      </c>
      <c r="L35" s="28"/>
    </row>
    <row r="36" spans="1:12" ht="15">
      <c r="A36" s="45"/>
      <c r="B36" s="24"/>
      <c r="C36" s="25"/>
      <c r="D36" s="30" t="s">
        <v>33</v>
      </c>
      <c r="E36" s="27" t="s">
        <v>58</v>
      </c>
      <c r="F36" s="28">
        <v>150</v>
      </c>
      <c r="G36" s="28">
        <v>5</v>
      </c>
      <c r="H36" s="28">
        <v>5</v>
      </c>
      <c r="I36" s="28">
        <v>33</v>
      </c>
      <c r="J36" s="28">
        <v>197</v>
      </c>
      <c r="K36" s="29" t="s">
        <v>59</v>
      </c>
      <c r="L36" s="28"/>
    </row>
    <row r="37" spans="1:12" ht="15">
      <c r="A37" s="45"/>
      <c r="B37" s="24"/>
      <c r="C37" s="25"/>
      <c r="D37" s="30" t="s">
        <v>34</v>
      </c>
      <c r="E37" s="27" t="s">
        <v>60</v>
      </c>
      <c r="F37" s="28">
        <v>100</v>
      </c>
      <c r="G37" s="28">
        <v>3</v>
      </c>
      <c r="H37" s="28">
        <v>3</v>
      </c>
      <c r="I37" s="28">
        <v>4</v>
      </c>
      <c r="J37" s="28">
        <v>50.9</v>
      </c>
      <c r="K37" s="29" t="s">
        <v>46</v>
      </c>
      <c r="L37" s="28"/>
    </row>
    <row r="38" spans="1:12" ht="15">
      <c r="A38" s="45"/>
      <c r="B38" s="24"/>
      <c r="C38" s="25"/>
      <c r="D38" s="30" t="s">
        <v>35</v>
      </c>
      <c r="E38" s="27" t="s">
        <v>47</v>
      </c>
      <c r="F38" s="28">
        <v>60</v>
      </c>
      <c r="G38" s="28">
        <v>5</v>
      </c>
      <c r="H38" s="28">
        <v>1</v>
      </c>
      <c r="I38" s="28">
        <v>30</v>
      </c>
      <c r="J38" s="28">
        <v>141</v>
      </c>
      <c r="K38" s="29" t="s">
        <v>46</v>
      </c>
      <c r="L38" s="28"/>
    </row>
    <row r="39" spans="1:12" ht="15">
      <c r="A39" s="45"/>
      <c r="B39" s="24"/>
      <c r="C39" s="25"/>
      <c r="D39" s="30" t="s">
        <v>36</v>
      </c>
      <c r="E39" s="27" t="s">
        <v>48</v>
      </c>
      <c r="F39" s="28">
        <v>30</v>
      </c>
      <c r="G39" s="28">
        <v>2</v>
      </c>
      <c r="H39" s="28">
        <v>0</v>
      </c>
      <c r="I39" s="28">
        <v>10</v>
      </c>
      <c r="J39" s="28">
        <v>51</v>
      </c>
      <c r="K39" s="29" t="s">
        <v>46</v>
      </c>
      <c r="L39" s="28"/>
    </row>
    <row r="40" spans="1:12" ht="15">
      <c r="A40" s="45"/>
      <c r="B40" s="24"/>
      <c r="C40" s="25"/>
      <c r="D40" s="26" t="s">
        <v>51</v>
      </c>
      <c r="E40" s="27" t="s">
        <v>61</v>
      </c>
      <c r="F40" s="28">
        <v>200</v>
      </c>
      <c r="G40" s="28">
        <v>0</v>
      </c>
      <c r="H40" s="28">
        <v>0</v>
      </c>
      <c r="I40" s="28">
        <v>18</v>
      </c>
      <c r="J40" s="28">
        <v>76</v>
      </c>
      <c r="K40" s="29" t="s">
        <v>62</v>
      </c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920</v>
      </c>
      <c r="G42" s="36">
        <f>SUM(G33:G41)</f>
        <v>32</v>
      </c>
      <c r="H42" s="36">
        <f>SUM(H33:H41)</f>
        <v>36</v>
      </c>
      <c r="I42" s="36">
        <f>SUM(I33:I41)</f>
        <v>116</v>
      </c>
      <c r="J42" s="36">
        <f t="shared" ref="J42:L42" si="4">SUM(J33:J41)</f>
        <v>905.9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920</v>
      </c>
      <c r="G43" s="44">
        <f>G32+G42</f>
        <v>32</v>
      </c>
      <c r="H43" s="44">
        <f>H32+H42</f>
        <v>36</v>
      </c>
      <c r="I43" s="44">
        <f>I32+I42</f>
        <v>116</v>
      </c>
      <c r="J43" s="44">
        <f t="shared" ref="J43:L43" si="5">J32+J42</f>
        <v>905.9</v>
      </c>
      <c r="K43" s="44"/>
      <c r="L43" s="44">
        <f t="shared" si="5"/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63</v>
      </c>
      <c r="F52" s="28">
        <v>80</v>
      </c>
      <c r="G52" s="28">
        <v>2</v>
      </c>
      <c r="H52" s="28">
        <v>0</v>
      </c>
      <c r="I52" s="28">
        <v>8</v>
      </c>
      <c r="J52" s="28">
        <v>42</v>
      </c>
      <c r="K52" s="29" t="s">
        <v>64</v>
      </c>
      <c r="L52" s="28"/>
    </row>
    <row r="53" spans="1:12" ht="15">
      <c r="A53" s="23"/>
      <c r="B53" s="24"/>
      <c r="C53" s="25"/>
      <c r="D53" s="30" t="s">
        <v>31</v>
      </c>
      <c r="E53" s="27" t="s">
        <v>65</v>
      </c>
      <c r="F53" s="28">
        <v>200</v>
      </c>
      <c r="G53" s="28">
        <v>5</v>
      </c>
      <c r="H53" s="28">
        <v>6</v>
      </c>
      <c r="I53" s="28">
        <v>6</v>
      </c>
      <c r="J53" s="28">
        <v>92</v>
      </c>
      <c r="K53" s="29" t="s">
        <v>66</v>
      </c>
      <c r="L53" s="28"/>
    </row>
    <row r="54" spans="1:12" ht="15">
      <c r="A54" s="23"/>
      <c r="B54" s="24"/>
      <c r="C54" s="25"/>
      <c r="D54" s="30" t="s">
        <v>32</v>
      </c>
      <c r="E54" s="27" t="s">
        <v>67</v>
      </c>
      <c r="F54" s="28">
        <v>100</v>
      </c>
      <c r="G54" s="28">
        <v>19</v>
      </c>
      <c r="H54" s="28">
        <v>22</v>
      </c>
      <c r="I54" s="28">
        <v>6</v>
      </c>
      <c r="J54" s="28">
        <v>296</v>
      </c>
      <c r="K54" s="29" t="s">
        <v>68</v>
      </c>
      <c r="L54" s="28"/>
    </row>
    <row r="55" spans="1:12" ht="15">
      <c r="A55" s="23"/>
      <c r="B55" s="24"/>
      <c r="C55" s="25"/>
      <c r="D55" s="30" t="s">
        <v>33</v>
      </c>
      <c r="E55" s="27" t="s">
        <v>69</v>
      </c>
      <c r="F55" s="28">
        <v>150</v>
      </c>
      <c r="G55" s="28">
        <v>3</v>
      </c>
      <c r="H55" s="28">
        <v>5</v>
      </c>
      <c r="I55" s="28">
        <v>20</v>
      </c>
      <c r="J55" s="28">
        <v>139</v>
      </c>
      <c r="K55" s="29" t="s">
        <v>70</v>
      </c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 t="s">
        <v>47</v>
      </c>
      <c r="F57" s="28">
        <v>60</v>
      </c>
      <c r="G57" s="28">
        <v>5</v>
      </c>
      <c r="H57" s="28">
        <v>1</v>
      </c>
      <c r="I57" s="28">
        <v>30</v>
      </c>
      <c r="J57" s="28">
        <v>141</v>
      </c>
      <c r="K57" s="29" t="s">
        <v>46</v>
      </c>
      <c r="L57" s="28"/>
    </row>
    <row r="58" spans="1:12" ht="15">
      <c r="A58" s="23"/>
      <c r="B58" s="24"/>
      <c r="C58" s="25"/>
      <c r="D58" s="30" t="s">
        <v>36</v>
      </c>
      <c r="E58" s="27" t="s">
        <v>48</v>
      </c>
      <c r="F58" s="28">
        <v>30</v>
      </c>
      <c r="G58" s="28">
        <v>2</v>
      </c>
      <c r="H58" s="28">
        <v>0</v>
      </c>
      <c r="I58" s="28">
        <v>10</v>
      </c>
      <c r="J58" s="28">
        <v>51</v>
      </c>
      <c r="K58" s="29" t="s">
        <v>46</v>
      </c>
      <c r="L58" s="28"/>
    </row>
    <row r="59" spans="1:12" ht="15">
      <c r="A59" s="23"/>
      <c r="B59" s="24"/>
      <c r="C59" s="25"/>
      <c r="D59" s="26" t="s">
        <v>51</v>
      </c>
      <c r="E59" s="27" t="s">
        <v>71</v>
      </c>
      <c r="F59" s="28">
        <v>200</v>
      </c>
      <c r="G59" s="28">
        <v>1</v>
      </c>
      <c r="H59" s="28">
        <v>0</v>
      </c>
      <c r="I59" s="28">
        <v>19</v>
      </c>
      <c r="J59" s="28">
        <v>81</v>
      </c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820</v>
      </c>
      <c r="G61" s="36">
        <f>SUM(G52:G60)</f>
        <v>37</v>
      </c>
      <c r="H61" s="36">
        <f>SUM(H52:H60)</f>
        <v>34</v>
      </c>
      <c r="I61" s="36">
        <f>SUM(I52:I60)</f>
        <v>99</v>
      </c>
      <c r="J61" s="36">
        <f t="shared" ref="J61:L61" si="7">SUM(J52:J60)</f>
        <v>842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820</v>
      </c>
      <c r="G62" s="44">
        <f>G51+G61</f>
        <v>37</v>
      </c>
      <c r="H62" s="44">
        <f>H51+H61</f>
        <v>34</v>
      </c>
      <c r="I62" s="44">
        <f>I51+I61</f>
        <v>99</v>
      </c>
      <c r="J62" s="44">
        <f t="shared" ref="J62:L62" si="8">J51+J61</f>
        <v>842</v>
      </c>
      <c r="K62" s="44"/>
      <c r="L62" s="44">
        <f t="shared" si="8"/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123</v>
      </c>
      <c r="F71" s="28">
        <v>60</v>
      </c>
      <c r="G71" s="28">
        <v>2</v>
      </c>
      <c r="H71" s="28">
        <v>0</v>
      </c>
      <c r="I71" s="28">
        <v>6</v>
      </c>
      <c r="J71" s="28">
        <v>22</v>
      </c>
      <c r="K71" s="29" t="s">
        <v>72</v>
      </c>
      <c r="L71" s="28"/>
    </row>
    <row r="72" spans="1:12" ht="15">
      <c r="A72" s="23"/>
      <c r="B72" s="24"/>
      <c r="C72" s="25"/>
      <c r="D72" s="30" t="s">
        <v>31</v>
      </c>
      <c r="E72" s="27" t="s">
        <v>73</v>
      </c>
      <c r="F72" s="28">
        <v>200</v>
      </c>
      <c r="G72" s="28">
        <v>5</v>
      </c>
      <c r="H72" s="28">
        <v>6</v>
      </c>
      <c r="I72" s="28">
        <v>11</v>
      </c>
      <c r="J72" s="28">
        <v>117</v>
      </c>
      <c r="K72" s="29" t="s">
        <v>74</v>
      </c>
      <c r="L72" s="28"/>
    </row>
    <row r="73" spans="1:12" ht="15">
      <c r="A73" s="23"/>
      <c r="B73" s="24"/>
      <c r="C73" s="25"/>
      <c r="D73" s="30" t="s">
        <v>32</v>
      </c>
      <c r="E73" s="27" t="s">
        <v>75</v>
      </c>
      <c r="F73" s="28">
        <v>250</v>
      </c>
      <c r="G73" s="28">
        <v>25</v>
      </c>
      <c r="H73" s="28">
        <v>23</v>
      </c>
      <c r="I73" s="28">
        <v>22</v>
      </c>
      <c r="J73" s="28">
        <v>397</v>
      </c>
      <c r="K73" s="29" t="s">
        <v>76</v>
      </c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79</v>
      </c>
      <c r="F75" s="28">
        <v>100</v>
      </c>
      <c r="G75" s="28">
        <v>2.7</v>
      </c>
      <c r="H75" s="28">
        <v>2.5</v>
      </c>
      <c r="I75" s="28">
        <v>10.8</v>
      </c>
      <c r="J75" s="28">
        <v>76.5</v>
      </c>
      <c r="K75" s="29" t="s">
        <v>46</v>
      </c>
      <c r="L75" s="28"/>
    </row>
    <row r="76" spans="1:12" ht="15">
      <c r="A76" s="23"/>
      <c r="B76" s="24"/>
      <c r="C76" s="25"/>
      <c r="D76" s="30" t="s">
        <v>35</v>
      </c>
      <c r="E76" s="27" t="s">
        <v>47</v>
      </c>
      <c r="F76" s="28">
        <v>60</v>
      </c>
      <c r="G76" s="28">
        <v>5</v>
      </c>
      <c r="H76" s="28">
        <v>1</v>
      </c>
      <c r="I76" s="28">
        <v>30</v>
      </c>
      <c r="J76" s="28">
        <v>141</v>
      </c>
      <c r="K76" s="29" t="s">
        <v>46</v>
      </c>
      <c r="L76" s="28"/>
    </row>
    <row r="77" spans="1:12" ht="15">
      <c r="A77" s="23"/>
      <c r="B77" s="24"/>
      <c r="C77" s="25"/>
      <c r="D77" s="30" t="s">
        <v>36</v>
      </c>
      <c r="E77" s="27" t="s">
        <v>48</v>
      </c>
      <c r="F77" s="28">
        <v>30</v>
      </c>
      <c r="G77" s="28">
        <v>2</v>
      </c>
      <c r="H77" s="28">
        <v>0</v>
      </c>
      <c r="I77" s="28">
        <v>10</v>
      </c>
      <c r="J77" s="28">
        <v>51</v>
      </c>
      <c r="K77" s="29" t="s">
        <v>46</v>
      </c>
      <c r="L77" s="28"/>
    </row>
    <row r="78" spans="1:12" ht="15">
      <c r="A78" s="23"/>
      <c r="B78" s="24"/>
      <c r="C78" s="25"/>
      <c r="D78" s="26" t="s">
        <v>51</v>
      </c>
      <c r="E78" s="27" t="s">
        <v>77</v>
      </c>
      <c r="F78" s="28">
        <v>200</v>
      </c>
      <c r="G78" s="28">
        <v>0.1</v>
      </c>
      <c r="H78" s="28">
        <v>0.1</v>
      </c>
      <c r="I78" s="28">
        <v>14.8</v>
      </c>
      <c r="J78" s="28">
        <v>60.7</v>
      </c>
      <c r="K78" s="29" t="s">
        <v>78</v>
      </c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900</v>
      </c>
      <c r="G80" s="36">
        <f>SUM(G71:G79)</f>
        <v>41.800000000000004</v>
      </c>
      <c r="H80" s="36">
        <f>SUM(H71:H79)</f>
        <v>32.6</v>
      </c>
      <c r="I80" s="36">
        <f>SUM(I71:I79)</f>
        <v>104.6</v>
      </c>
      <c r="J80" s="36">
        <f t="shared" ref="J80:L80" si="10">SUM(J71:J79)</f>
        <v>865.2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900</v>
      </c>
      <c r="G81" s="44">
        <f>G70+G80</f>
        <v>41.800000000000004</v>
      </c>
      <c r="H81" s="44">
        <f>H70+H80</f>
        <v>32.6</v>
      </c>
      <c r="I81" s="44">
        <f>I70+I80</f>
        <v>104.6</v>
      </c>
      <c r="J81" s="44">
        <f t="shared" ref="J81:L81" si="11">J70+J80</f>
        <v>865.2</v>
      </c>
      <c r="K81" s="44"/>
      <c r="L81" s="44">
        <f t="shared" si="11"/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39</v>
      </c>
      <c r="F90" s="28">
        <v>80</v>
      </c>
      <c r="G90" s="28">
        <v>1</v>
      </c>
      <c r="H90" s="28">
        <v>4</v>
      </c>
      <c r="I90" s="28">
        <v>3</v>
      </c>
      <c r="J90" s="28">
        <v>50</v>
      </c>
      <c r="K90" s="29" t="s">
        <v>40</v>
      </c>
      <c r="L90" s="28"/>
    </row>
    <row r="91" spans="1:12" ht="15">
      <c r="A91" s="23"/>
      <c r="B91" s="24"/>
      <c r="C91" s="25"/>
      <c r="D91" s="30" t="s">
        <v>31</v>
      </c>
      <c r="E91" s="27" t="s">
        <v>80</v>
      </c>
      <c r="F91" s="28">
        <v>200</v>
      </c>
      <c r="G91" s="28">
        <v>5</v>
      </c>
      <c r="H91" s="28">
        <v>3</v>
      </c>
      <c r="I91" s="28">
        <v>19</v>
      </c>
      <c r="J91" s="28">
        <v>120</v>
      </c>
      <c r="K91" s="29" t="s">
        <v>81</v>
      </c>
      <c r="L91" s="28"/>
    </row>
    <row r="92" spans="1:12" ht="15">
      <c r="A92" s="23"/>
      <c r="B92" s="24"/>
      <c r="C92" s="25"/>
      <c r="D92" s="30" t="s">
        <v>32</v>
      </c>
      <c r="E92" s="27" t="s">
        <v>82</v>
      </c>
      <c r="F92" s="28">
        <v>100</v>
      </c>
      <c r="G92" s="28">
        <v>17</v>
      </c>
      <c r="H92" s="28">
        <v>16</v>
      </c>
      <c r="I92" s="28">
        <v>7</v>
      </c>
      <c r="J92" s="28">
        <v>237</v>
      </c>
      <c r="K92" s="29" t="s">
        <v>83</v>
      </c>
      <c r="L92" s="28"/>
    </row>
    <row r="93" spans="1:12" ht="15">
      <c r="A93" s="23"/>
      <c r="B93" s="24"/>
      <c r="C93" s="25"/>
      <c r="D93" s="30" t="s">
        <v>33</v>
      </c>
      <c r="E93" s="27" t="s">
        <v>84</v>
      </c>
      <c r="F93" s="28">
        <v>150</v>
      </c>
      <c r="G93" s="28">
        <v>8</v>
      </c>
      <c r="H93" s="28">
        <v>6</v>
      </c>
      <c r="I93" s="28">
        <v>36</v>
      </c>
      <c r="J93" s="28">
        <v>234</v>
      </c>
      <c r="K93" s="29" t="s">
        <v>85</v>
      </c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 t="s">
        <v>47</v>
      </c>
      <c r="F95" s="28">
        <v>60</v>
      </c>
      <c r="G95" s="28">
        <v>5</v>
      </c>
      <c r="H95" s="28">
        <v>1</v>
      </c>
      <c r="I95" s="28">
        <v>30</v>
      </c>
      <c r="J95" s="28">
        <v>141</v>
      </c>
      <c r="K95" s="29" t="s">
        <v>46</v>
      </c>
      <c r="L95" s="28"/>
    </row>
    <row r="96" spans="1:12" ht="15">
      <c r="A96" s="23"/>
      <c r="B96" s="24"/>
      <c r="C96" s="25"/>
      <c r="D96" s="30" t="s">
        <v>36</v>
      </c>
      <c r="E96" s="27" t="s">
        <v>48</v>
      </c>
      <c r="F96" s="28">
        <v>30</v>
      </c>
      <c r="G96" s="28">
        <v>2</v>
      </c>
      <c r="H96" s="28">
        <v>0</v>
      </c>
      <c r="I96" s="28">
        <v>10</v>
      </c>
      <c r="J96" s="28">
        <v>51</v>
      </c>
      <c r="K96" s="29" t="s">
        <v>46</v>
      </c>
      <c r="L96" s="28"/>
    </row>
    <row r="97" spans="1:12" ht="15">
      <c r="A97" s="23"/>
      <c r="B97" s="24"/>
      <c r="C97" s="25"/>
      <c r="D97" s="26" t="s">
        <v>51</v>
      </c>
      <c r="E97" s="27" t="s">
        <v>86</v>
      </c>
      <c r="F97" s="28">
        <v>200</v>
      </c>
      <c r="G97" s="28">
        <v>0</v>
      </c>
      <c r="H97" s="28">
        <v>0</v>
      </c>
      <c r="I97" s="28">
        <v>10</v>
      </c>
      <c r="J97" s="28">
        <v>42</v>
      </c>
      <c r="K97" s="29" t="s">
        <v>87</v>
      </c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38</v>
      </c>
      <c r="H99" s="36">
        <f>SUM(H90:H98)</f>
        <v>30</v>
      </c>
      <c r="I99" s="36">
        <f>SUM(I90:I98)</f>
        <v>115</v>
      </c>
      <c r="J99" s="36">
        <f t="shared" ref="J99:L99" si="13">SUM(J90:J98)</f>
        <v>875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820</v>
      </c>
      <c r="G100" s="44">
        <f>G89+G99</f>
        <v>38</v>
      </c>
      <c r="H100" s="44">
        <f>H89+H99</f>
        <v>30</v>
      </c>
      <c r="I100" s="44">
        <f>I89+I99</f>
        <v>115</v>
      </c>
      <c r="J100" s="44">
        <f t="shared" ref="J100:L100" si="14">J89+J99</f>
        <v>875</v>
      </c>
      <c r="K100" s="44"/>
      <c r="L100" s="44">
        <f t="shared" si="14"/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88</v>
      </c>
      <c r="F109" s="28">
        <v>80</v>
      </c>
      <c r="G109" s="28">
        <v>2</v>
      </c>
      <c r="H109" s="28">
        <v>9</v>
      </c>
      <c r="I109" s="28">
        <v>3</v>
      </c>
      <c r="J109" s="28">
        <v>98</v>
      </c>
      <c r="K109" s="29" t="s">
        <v>89</v>
      </c>
      <c r="L109" s="28"/>
    </row>
    <row r="110" spans="1:12" ht="15">
      <c r="A110" s="23"/>
      <c r="B110" s="24"/>
      <c r="C110" s="25"/>
      <c r="D110" s="30" t="s">
        <v>31</v>
      </c>
      <c r="E110" s="27" t="s">
        <v>65</v>
      </c>
      <c r="F110" s="28">
        <v>200</v>
      </c>
      <c r="G110" s="28">
        <v>5</v>
      </c>
      <c r="H110" s="28">
        <v>6</v>
      </c>
      <c r="I110" s="28">
        <v>6</v>
      </c>
      <c r="J110" s="28">
        <v>92</v>
      </c>
      <c r="K110" s="29" t="s">
        <v>66</v>
      </c>
      <c r="L110" s="28"/>
    </row>
    <row r="111" spans="1:12" ht="15">
      <c r="A111" s="23"/>
      <c r="B111" s="24"/>
      <c r="C111" s="25"/>
      <c r="D111" s="30" t="s">
        <v>32</v>
      </c>
      <c r="E111" s="27" t="s">
        <v>90</v>
      </c>
      <c r="F111" s="28">
        <v>100</v>
      </c>
      <c r="G111" s="28">
        <v>14</v>
      </c>
      <c r="H111" s="28">
        <v>6</v>
      </c>
      <c r="I111" s="28">
        <v>4</v>
      </c>
      <c r="J111" s="28">
        <v>126</v>
      </c>
      <c r="K111" s="29" t="s">
        <v>91</v>
      </c>
      <c r="L111" s="28"/>
    </row>
    <row r="112" spans="1:12" ht="15">
      <c r="A112" s="23"/>
      <c r="B112" s="24"/>
      <c r="C112" s="25"/>
      <c r="D112" s="30" t="s">
        <v>33</v>
      </c>
      <c r="E112" s="27" t="s">
        <v>58</v>
      </c>
      <c r="F112" s="28">
        <v>150</v>
      </c>
      <c r="G112" s="28">
        <v>5</v>
      </c>
      <c r="H112" s="28">
        <v>5</v>
      </c>
      <c r="I112" s="28">
        <v>33</v>
      </c>
      <c r="J112" s="28">
        <v>197</v>
      </c>
      <c r="K112" s="29" t="s">
        <v>59</v>
      </c>
      <c r="L112" s="28"/>
    </row>
    <row r="113" spans="1:12" ht="15">
      <c r="A113" s="23"/>
      <c r="B113" s="24"/>
      <c r="C113" s="25"/>
      <c r="D113" s="30" t="s">
        <v>34</v>
      </c>
      <c r="E113" s="27" t="s">
        <v>92</v>
      </c>
      <c r="F113" s="28">
        <v>200</v>
      </c>
      <c r="G113" s="28">
        <v>1</v>
      </c>
      <c r="H113" s="28">
        <v>0</v>
      </c>
      <c r="I113" s="28">
        <v>20</v>
      </c>
      <c r="J113" s="28">
        <v>87</v>
      </c>
      <c r="K113" s="29" t="s">
        <v>46</v>
      </c>
      <c r="L113" s="28"/>
    </row>
    <row r="114" spans="1:12" ht="15">
      <c r="A114" s="23"/>
      <c r="B114" s="24"/>
      <c r="C114" s="25"/>
      <c r="D114" s="30" t="s">
        <v>35</v>
      </c>
      <c r="E114" s="27" t="s">
        <v>47</v>
      </c>
      <c r="F114" s="28">
        <v>60</v>
      </c>
      <c r="G114" s="28">
        <v>5</v>
      </c>
      <c r="H114" s="28">
        <v>1</v>
      </c>
      <c r="I114" s="28">
        <v>30</v>
      </c>
      <c r="J114" s="28">
        <v>141</v>
      </c>
      <c r="K114" s="29" t="s">
        <v>46</v>
      </c>
      <c r="L114" s="28"/>
    </row>
    <row r="115" spans="1:12" ht="15">
      <c r="A115" s="23"/>
      <c r="B115" s="24"/>
      <c r="C115" s="25"/>
      <c r="D115" s="30" t="s">
        <v>36</v>
      </c>
      <c r="E115" s="27" t="s">
        <v>48</v>
      </c>
      <c r="F115" s="28">
        <v>30</v>
      </c>
      <c r="G115" s="28">
        <v>2</v>
      </c>
      <c r="H115" s="28">
        <v>0</v>
      </c>
      <c r="I115" s="28">
        <v>10</v>
      </c>
      <c r="J115" s="28">
        <v>51</v>
      </c>
      <c r="K115" s="29" t="s">
        <v>46</v>
      </c>
      <c r="L115" s="28"/>
    </row>
    <row r="116" spans="1:12" ht="15">
      <c r="A116" s="23"/>
      <c r="B116" s="24"/>
      <c r="C116" s="25"/>
      <c r="D116" s="26" t="s">
        <v>51</v>
      </c>
      <c r="E116" s="27" t="s">
        <v>79</v>
      </c>
      <c r="F116" s="28">
        <v>100</v>
      </c>
      <c r="G116" s="28">
        <v>2.7</v>
      </c>
      <c r="H116" s="28">
        <v>2.5</v>
      </c>
      <c r="I116" s="28">
        <v>10.8</v>
      </c>
      <c r="J116" s="28">
        <v>76.5</v>
      </c>
      <c r="K116" s="29" t="s">
        <v>46</v>
      </c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920</v>
      </c>
      <c r="G118" s="36">
        <f t="shared" ref="G118:J118" si="16">SUM(G109:G117)</f>
        <v>36.700000000000003</v>
      </c>
      <c r="H118" s="36">
        <f t="shared" si="16"/>
        <v>29.5</v>
      </c>
      <c r="I118" s="36">
        <f t="shared" si="16"/>
        <v>116.8</v>
      </c>
      <c r="J118" s="36">
        <f t="shared" si="16"/>
        <v>868.5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920</v>
      </c>
      <c r="G119" s="44">
        <f>G108+G118</f>
        <v>36.700000000000003</v>
      </c>
      <c r="H119" s="44">
        <f>H108+H118</f>
        <v>29.5</v>
      </c>
      <c r="I119" s="44">
        <f>I108+I118</f>
        <v>116.8</v>
      </c>
      <c r="J119" s="44">
        <f t="shared" ref="J119:L119" si="17">J108+J118</f>
        <v>868.5</v>
      </c>
      <c r="K119" s="44"/>
      <c r="L119" s="44">
        <f t="shared" si="17"/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93</v>
      </c>
      <c r="F128" s="28">
        <v>80</v>
      </c>
      <c r="G128" s="28">
        <v>1</v>
      </c>
      <c r="H128" s="28">
        <v>0</v>
      </c>
      <c r="I128" s="28">
        <v>2</v>
      </c>
      <c r="J128" s="28">
        <v>11</v>
      </c>
      <c r="K128" s="29" t="s">
        <v>94</v>
      </c>
      <c r="L128" s="28"/>
    </row>
    <row r="129" spans="1:12" ht="15">
      <c r="A129" s="45"/>
      <c r="B129" s="24"/>
      <c r="C129" s="25"/>
      <c r="D129" s="30" t="s">
        <v>31</v>
      </c>
      <c r="E129" s="27" t="s">
        <v>95</v>
      </c>
      <c r="F129" s="28">
        <v>200</v>
      </c>
      <c r="G129" s="28">
        <v>7</v>
      </c>
      <c r="H129" s="28">
        <v>5</v>
      </c>
      <c r="I129" s="28">
        <v>16</v>
      </c>
      <c r="J129" s="28">
        <v>133</v>
      </c>
      <c r="K129" s="29" t="s">
        <v>96</v>
      </c>
      <c r="L129" s="28"/>
    </row>
    <row r="130" spans="1:12" ht="15">
      <c r="A130" s="45"/>
      <c r="B130" s="24"/>
      <c r="C130" s="25"/>
      <c r="D130" s="30" t="s">
        <v>32</v>
      </c>
      <c r="E130" s="27" t="s">
        <v>124</v>
      </c>
      <c r="F130" s="28">
        <v>125</v>
      </c>
      <c r="G130" s="28">
        <v>15</v>
      </c>
      <c r="H130" s="28">
        <v>15</v>
      </c>
      <c r="I130" s="28">
        <v>17</v>
      </c>
      <c r="J130" s="28">
        <v>269</v>
      </c>
      <c r="K130" s="29" t="s">
        <v>97</v>
      </c>
      <c r="L130" s="28"/>
    </row>
    <row r="131" spans="1:12" ht="15">
      <c r="A131" s="45"/>
      <c r="B131" s="24"/>
      <c r="C131" s="25"/>
      <c r="D131" s="30" t="s">
        <v>33</v>
      </c>
      <c r="E131" s="27" t="s">
        <v>69</v>
      </c>
      <c r="F131" s="28">
        <v>150</v>
      </c>
      <c r="G131" s="28">
        <v>3</v>
      </c>
      <c r="H131" s="28">
        <v>5</v>
      </c>
      <c r="I131" s="28">
        <v>20</v>
      </c>
      <c r="J131" s="28">
        <v>139</v>
      </c>
      <c r="K131" s="29" t="s">
        <v>70</v>
      </c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 t="s">
        <v>47</v>
      </c>
      <c r="F133" s="28">
        <v>60</v>
      </c>
      <c r="G133" s="28">
        <v>5</v>
      </c>
      <c r="H133" s="28">
        <v>1</v>
      </c>
      <c r="I133" s="28">
        <v>30</v>
      </c>
      <c r="J133" s="28">
        <v>141</v>
      </c>
      <c r="K133" s="29" t="s">
        <v>46</v>
      </c>
      <c r="L133" s="28"/>
    </row>
    <row r="134" spans="1:12" ht="15">
      <c r="A134" s="45"/>
      <c r="B134" s="24"/>
      <c r="C134" s="25"/>
      <c r="D134" s="30" t="s">
        <v>36</v>
      </c>
      <c r="E134" s="27" t="s">
        <v>48</v>
      </c>
      <c r="F134" s="28">
        <v>30</v>
      </c>
      <c r="G134" s="28">
        <v>2</v>
      </c>
      <c r="H134" s="28">
        <v>0</v>
      </c>
      <c r="I134" s="28">
        <v>10</v>
      </c>
      <c r="J134" s="28">
        <v>51</v>
      </c>
      <c r="K134" s="29" t="s">
        <v>46</v>
      </c>
      <c r="L134" s="28"/>
    </row>
    <row r="135" spans="1:12" ht="15">
      <c r="A135" s="45"/>
      <c r="B135" s="24"/>
      <c r="C135" s="25"/>
      <c r="D135" s="26" t="s">
        <v>99</v>
      </c>
      <c r="E135" s="27" t="s">
        <v>98</v>
      </c>
      <c r="F135" s="28">
        <v>100</v>
      </c>
      <c r="G135" s="28">
        <v>0</v>
      </c>
      <c r="H135" s="28">
        <v>0</v>
      </c>
      <c r="I135" s="28">
        <v>8</v>
      </c>
      <c r="J135" s="28">
        <v>36</v>
      </c>
      <c r="K135" s="29" t="s">
        <v>46</v>
      </c>
      <c r="L135" s="28"/>
    </row>
    <row r="136" spans="1:12" ht="15">
      <c r="A136" s="45"/>
      <c r="B136" s="24"/>
      <c r="C136" s="25"/>
      <c r="D136" s="26" t="s">
        <v>51</v>
      </c>
      <c r="E136" s="27" t="s">
        <v>61</v>
      </c>
      <c r="F136" s="28">
        <v>200</v>
      </c>
      <c r="G136" s="28">
        <v>0</v>
      </c>
      <c r="H136" s="28">
        <v>0</v>
      </c>
      <c r="I136" s="28">
        <v>18</v>
      </c>
      <c r="J136" s="28">
        <v>76</v>
      </c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945</v>
      </c>
      <c r="G137" s="36">
        <f t="shared" ref="G137:J137" si="19">SUM(G128:G136)</f>
        <v>33</v>
      </c>
      <c r="H137" s="36">
        <f t="shared" si="19"/>
        <v>26</v>
      </c>
      <c r="I137" s="36">
        <f t="shared" si="19"/>
        <v>121</v>
      </c>
      <c r="J137" s="36">
        <f t="shared" si="19"/>
        <v>856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945</v>
      </c>
      <c r="G138" s="44">
        <f>G127+G137</f>
        <v>33</v>
      </c>
      <c r="H138" s="44">
        <f>H127+H137</f>
        <v>26</v>
      </c>
      <c r="I138" s="44">
        <f>I127+I137</f>
        <v>121</v>
      </c>
      <c r="J138" s="44">
        <f t="shared" ref="J138:L138" si="20">J127+J137</f>
        <v>856</v>
      </c>
      <c r="K138" s="44"/>
      <c r="L138" s="44">
        <f t="shared" si="20"/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100</v>
      </c>
      <c r="F147" s="28">
        <v>80</v>
      </c>
      <c r="G147" s="28">
        <v>1</v>
      </c>
      <c r="H147" s="28">
        <v>4</v>
      </c>
      <c r="I147" s="28">
        <v>6</v>
      </c>
      <c r="J147" s="28">
        <v>61</v>
      </c>
      <c r="K147" s="29" t="s">
        <v>101</v>
      </c>
      <c r="L147" s="28"/>
    </row>
    <row r="148" spans="1:12" ht="15">
      <c r="A148" s="23"/>
      <c r="B148" s="24"/>
      <c r="C148" s="25"/>
      <c r="D148" s="30" t="s">
        <v>31</v>
      </c>
      <c r="E148" s="27" t="s">
        <v>102</v>
      </c>
      <c r="F148" s="28">
        <v>200</v>
      </c>
      <c r="G148" s="28">
        <v>6</v>
      </c>
      <c r="H148" s="28">
        <v>7</v>
      </c>
      <c r="I148" s="28">
        <v>13</v>
      </c>
      <c r="J148" s="28">
        <v>135</v>
      </c>
      <c r="K148" s="29" t="s">
        <v>103</v>
      </c>
      <c r="L148" s="28"/>
    </row>
    <row r="149" spans="1:12" ht="15">
      <c r="A149" s="23"/>
      <c r="B149" s="24"/>
      <c r="C149" s="25"/>
      <c r="D149" s="30" t="s">
        <v>32</v>
      </c>
      <c r="E149" s="27" t="s">
        <v>104</v>
      </c>
      <c r="F149" s="28">
        <v>200</v>
      </c>
      <c r="G149" s="28">
        <v>21</v>
      </c>
      <c r="H149" s="28">
        <v>7</v>
      </c>
      <c r="I149" s="28">
        <v>18</v>
      </c>
      <c r="J149" s="28">
        <v>217</v>
      </c>
      <c r="K149" s="29" t="s">
        <v>105</v>
      </c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60</v>
      </c>
      <c r="F151" s="28">
        <v>100</v>
      </c>
      <c r="G151" s="28">
        <v>3</v>
      </c>
      <c r="H151" s="28">
        <v>3</v>
      </c>
      <c r="I151" s="28">
        <v>4.2</v>
      </c>
      <c r="J151" s="28">
        <v>50.9</v>
      </c>
      <c r="K151" s="29" t="s">
        <v>46</v>
      </c>
      <c r="L151" s="28"/>
    </row>
    <row r="152" spans="1:12" ht="15">
      <c r="A152" s="23"/>
      <c r="B152" s="24"/>
      <c r="C152" s="25"/>
      <c r="D152" s="30" t="s">
        <v>35</v>
      </c>
      <c r="E152" s="27" t="s">
        <v>47</v>
      </c>
      <c r="F152" s="28">
        <v>60</v>
      </c>
      <c r="G152" s="28">
        <v>5</v>
      </c>
      <c r="H152" s="28">
        <v>1</v>
      </c>
      <c r="I152" s="28">
        <v>30</v>
      </c>
      <c r="J152" s="28">
        <v>141</v>
      </c>
      <c r="K152" s="29" t="s">
        <v>46</v>
      </c>
      <c r="L152" s="28"/>
    </row>
    <row r="153" spans="1:12" ht="15">
      <c r="A153" s="23"/>
      <c r="B153" s="24"/>
      <c r="C153" s="25"/>
      <c r="D153" s="30" t="s">
        <v>36</v>
      </c>
      <c r="E153" s="27" t="s">
        <v>48</v>
      </c>
      <c r="F153" s="28">
        <v>30</v>
      </c>
      <c r="G153" s="28">
        <v>2</v>
      </c>
      <c r="H153" s="28">
        <v>0</v>
      </c>
      <c r="I153" s="28">
        <v>10</v>
      </c>
      <c r="J153" s="28">
        <v>51</v>
      </c>
      <c r="K153" s="29" t="s">
        <v>46</v>
      </c>
      <c r="L153" s="28"/>
    </row>
    <row r="154" spans="1:12" ht="15">
      <c r="A154" s="23"/>
      <c r="B154" s="24"/>
      <c r="C154" s="25"/>
      <c r="D154" s="26" t="s">
        <v>99</v>
      </c>
      <c r="E154" s="27" t="s">
        <v>106</v>
      </c>
      <c r="F154" s="28">
        <v>100</v>
      </c>
      <c r="G154" s="28">
        <v>2</v>
      </c>
      <c r="H154" s="28">
        <v>1</v>
      </c>
      <c r="I154" s="28">
        <v>21</v>
      </c>
      <c r="J154" s="28">
        <v>94</v>
      </c>
      <c r="K154" s="29" t="s">
        <v>46</v>
      </c>
      <c r="L154" s="28"/>
    </row>
    <row r="155" spans="1:12" ht="15">
      <c r="A155" s="23"/>
      <c r="B155" s="24"/>
      <c r="C155" s="25"/>
      <c r="D155" s="26" t="s">
        <v>51</v>
      </c>
      <c r="E155" s="27" t="s">
        <v>49</v>
      </c>
      <c r="F155" s="28">
        <v>200</v>
      </c>
      <c r="G155" s="28">
        <v>0</v>
      </c>
      <c r="H155" s="28">
        <v>0</v>
      </c>
      <c r="I155" s="28">
        <v>20</v>
      </c>
      <c r="J155" s="28">
        <v>81</v>
      </c>
      <c r="K155" s="29" t="s">
        <v>50</v>
      </c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970</v>
      </c>
      <c r="G156" s="36">
        <f t="shared" ref="G156:J156" si="22">SUM(G147:G155)</f>
        <v>40</v>
      </c>
      <c r="H156" s="36">
        <f t="shared" si="22"/>
        <v>23</v>
      </c>
      <c r="I156" s="36">
        <f t="shared" si="22"/>
        <v>122.2</v>
      </c>
      <c r="J156" s="36">
        <f t="shared" si="22"/>
        <v>830.9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970</v>
      </c>
      <c r="G157" s="44">
        <f>G146+G156</f>
        <v>40</v>
      </c>
      <c r="H157" s="44">
        <f>H146+H156</f>
        <v>23</v>
      </c>
      <c r="I157" s="44">
        <f>I146+I156</f>
        <v>122.2</v>
      </c>
      <c r="J157" s="44">
        <f t="shared" ref="J157:L157" si="23">J146+J156</f>
        <v>830.9</v>
      </c>
      <c r="K157" s="44"/>
      <c r="L157" s="44">
        <f t="shared" si="23"/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107</v>
      </c>
      <c r="F166" s="28">
        <v>80</v>
      </c>
      <c r="G166" s="28">
        <v>1</v>
      </c>
      <c r="H166" s="28">
        <v>8</v>
      </c>
      <c r="I166" s="28">
        <v>5</v>
      </c>
      <c r="J166" s="28">
        <v>97</v>
      </c>
      <c r="K166" s="29" t="s">
        <v>53</v>
      </c>
      <c r="L166" s="28"/>
    </row>
    <row r="167" spans="1:12" ht="15">
      <c r="A167" s="23"/>
      <c r="B167" s="24"/>
      <c r="C167" s="25"/>
      <c r="D167" s="30" t="s">
        <v>31</v>
      </c>
      <c r="E167" s="27" t="s">
        <v>41</v>
      </c>
      <c r="F167" s="28">
        <v>200</v>
      </c>
      <c r="G167" s="28">
        <v>3</v>
      </c>
      <c r="H167" s="28">
        <v>5</v>
      </c>
      <c r="I167" s="28">
        <v>12</v>
      </c>
      <c r="J167" s="28">
        <v>108</v>
      </c>
      <c r="K167" s="29" t="s">
        <v>42</v>
      </c>
      <c r="L167" s="28"/>
    </row>
    <row r="168" spans="1:12" ht="15">
      <c r="A168" s="23"/>
      <c r="B168" s="24"/>
      <c r="C168" s="25"/>
      <c r="D168" s="30" t="s">
        <v>32</v>
      </c>
      <c r="E168" s="27" t="s">
        <v>108</v>
      </c>
      <c r="F168" s="28">
        <v>100</v>
      </c>
      <c r="G168" s="28">
        <v>15</v>
      </c>
      <c r="H168" s="28">
        <v>14</v>
      </c>
      <c r="I168" s="28">
        <v>13</v>
      </c>
      <c r="J168" s="28">
        <v>236</v>
      </c>
      <c r="K168" s="29" t="s">
        <v>109</v>
      </c>
      <c r="L168" s="28"/>
    </row>
    <row r="169" spans="1:12" ht="15">
      <c r="A169" s="23"/>
      <c r="B169" s="24"/>
      <c r="C169" s="25"/>
      <c r="D169" s="30" t="s">
        <v>33</v>
      </c>
      <c r="E169" s="27" t="s">
        <v>84</v>
      </c>
      <c r="F169" s="28">
        <v>150</v>
      </c>
      <c r="G169" s="28">
        <v>8</v>
      </c>
      <c r="H169" s="28">
        <v>6</v>
      </c>
      <c r="I169" s="28">
        <v>36</v>
      </c>
      <c r="J169" s="28">
        <v>234</v>
      </c>
      <c r="K169" s="29" t="s">
        <v>85</v>
      </c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 t="s">
        <v>47</v>
      </c>
      <c r="F171" s="28">
        <v>60</v>
      </c>
      <c r="G171" s="28">
        <v>5</v>
      </c>
      <c r="H171" s="28">
        <v>1</v>
      </c>
      <c r="I171" s="28">
        <v>30</v>
      </c>
      <c r="J171" s="28">
        <v>141</v>
      </c>
      <c r="K171" s="29" t="s">
        <v>46</v>
      </c>
      <c r="L171" s="28"/>
    </row>
    <row r="172" spans="1:12" ht="15">
      <c r="A172" s="23"/>
      <c r="B172" s="24"/>
      <c r="C172" s="25"/>
      <c r="D172" s="30" t="s">
        <v>36</v>
      </c>
      <c r="E172" s="27" t="s">
        <v>48</v>
      </c>
      <c r="F172" s="28">
        <v>30</v>
      </c>
      <c r="G172" s="28">
        <v>2</v>
      </c>
      <c r="H172" s="28">
        <v>0</v>
      </c>
      <c r="I172" s="28">
        <v>10</v>
      </c>
      <c r="J172" s="28">
        <v>51</v>
      </c>
      <c r="K172" s="29" t="s">
        <v>46</v>
      </c>
      <c r="L172" s="28"/>
    </row>
    <row r="173" spans="1:12" ht="15">
      <c r="A173" s="23"/>
      <c r="B173" s="24"/>
      <c r="C173" s="25"/>
      <c r="D173" s="26"/>
      <c r="E173" s="27" t="s">
        <v>110</v>
      </c>
      <c r="F173" s="28">
        <v>20</v>
      </c>
      <c r="G173" s="28">
        <v>1</v>
      </c>
      <c r="H173" s="28">
        <v>1</v>
      </c>
      <c r="I173" s="28">
        <v>2</v>
      </c>
      <c r="J173" s="28">
        <v>14</v>
      </c>
      <c r="K173" s="29" t="s">
        <v>111</v>
      </c>
      <c r="L173" s="28"/>
    </row>
    <row r="174" spans="1:12" ht="15">
      <c r="A174" s="23"/>
      <c r="B174" s="24"/>
      <c r="C174" s="25"/>
      <c r="D174" s="26" t="s">
        <v>51</v>
      </c>
      <c r="E174" s="27" t="s">
        <v>71</v>
      </c>
      <c r="F174" s="28">
        <v>200</v>
      </c>
      <c r="G174" s="28">
        <v>1</v>
      </c>
      <c r="H174" s="28">
        <v>0</v>
      </c>
      <c r="I174" s="28">
        <v>19</v>
      </c>
      <c r="J174" s="28">
        <v>81</v>
      </c>
      <c r="K174" s="29" t="s">
        <v>112</v>
      </c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840</v>
      </c>
      <c r="G175" s="36">
        <f t="shared" ref="G175:J175" si="25">SUM(G166:G174)</f>
        <v>36</v>
      </c>
      <c r="H175" s="36">
        <f t="shared" si="25"/>
        <v>35</v>
      </c>
      <c r="I175" s="36">
        <f t="shared" si="25"/>
        <v>127</v>
      </c>
      <c r="J175" s="36">
        <f t="shared" si="25"/>
        <v>962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840</v>
      </c>
      <c r="G176" s="44">
        <f>G165+G175</f>
        <v>36</v>
      </c>
      <c r="H176" s="44">
        <f>H165+H175</f>
        <v>35</v>
      </c>
      <c r="I176" s="44">
        <f>I165+I175</f>
        <v>127</v>
      </c>
      <c r="J176" s="44">
        <f t="shared" ref="J176:L176" si="26">J165+J175</f>
        <v>962</v>
      </c>
      <c r="K176" s="44"/>
      <c r="L176" s="44">
        <f t="shared" si="26"/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113</v>
      </c>
      <c r="F185" s="28">
        <v>60</v>
      </c>
      <c r="G185" s="28">
        <v>2</v>
      </c>
      <c r="H185" s="28">
        <v>6</v>
      </c>
      <c r="I185" s="28">
        <v>6.3</v>
      </c>
      <c r="J185" s="28">
        <v>87.5</v>
      </c>
      <c r="K185" s="29" t="s">
        <v>114</v>
      </c>
      <c r="L185" s="28"/>
    </row>
    <row r="186" spans="1:12" ht="15">
      <c r="A186" s="23"/>
      <c r="B186" s="24"/>
      <c r="C186" s="25"/>
      <c r="D186" s="30" t="s">
        <v>31</v>
      </c>
      <c r="E186" s="27" t="s">
        <v>115</v>
      </c>
      <c r="F186" s="28">
        <v>200</v>
      </c>
      <c r="G186" s="28">
        <v>5</v>
      </c>
      <c r="H186" s="28">
        <v>6</v>
      </c>
      <c r="I186" s="28">
        <v>11</v>
      </c>
      <c r="J186" s="28">
        <v>116</v>
      </c>
      <c r="K186" s="29" t="s">
        <v>116</v>
      </c>
      <c r="L186" s="28"/>
    </row>
    <row r="187" spans="1:12" ht="15">
      <c r="A187" s="23"/>
      <c r="B187" s="24"/>
      <c r="C187" s="25"/>
      <c r="D187" s="30" t="s">
        <v>32</v>
      </c>
      <c r="E187" s="27" t="s">
        <v>117</v>
      </c>
      <c r="F187" s="28">
        <v>250</v>
      </c>
      <c r="G187" s="28">
        <v>34</v>
      </c>
      <c r="H187" s="28">
        <v>10</v>
      </c>
      <c r="I187" s="28">
        <v>42</v>
      </c>
      <c r="J187" s="28">
        <v>393</v>
      </c>
      <c r="K187" s="29" t="s">
        <v>118</v>
      </c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45</v>
      </c>
      <c r="F189" s="28">
        <v>100</v>
      </c>
      <c r="G189" s="28">
        <v>3</v>
      </c>
      <c r="H189" s="28">
        <v>3</v>
      </c>
      <c r="I189" s="28">
        <v>6</v>
      </c>
      <c r="J189" s="28">
        <v>58</v>
      </c>
      <c r="K189" s="29" t="s">
        <v>46</v>
      </c>
      <c r="L189" s="28"/>
    </row>
    <row r="190" spans="1:12" ht="15">
      <c r="A190" s="23"/>
      <c r="B190" s="24"/>
      <c r="C190" s="25"/>
      <c r="D190" s="30" t="s">
        <v>35</v>
      </c>
      <c r="E190" s="27" t="s">
        <v>47</v>
      </c>
      <c r="F190" s="28">
        <v>60</v>
      </c>
      <c r="G190" s="28">
        <v>5</v>
      </c>
      <c r="H190" s="28">
        <v>1</v>
      </c>
      <c r="I190" s="28">
        <v>30</v>
      </c>
      <c r="J190" s="28">
        <v>141</v>
      </c>
      <c r="K190" s="29" t="s">
        <v>46</v>
      </c>
      <c r="L190" s="28"/>
    </row>
    <row r="191" spans="1:12" ht="15">
      <c r="A191" s="23"/>
      <c r="B191" s="24"/>
      <c r="C191" s="25"/>
      <c r="D191" s="30" t="s">
        <v>36</v>
      </c>
      <c r="E191" s="27" t="s">
        <v>48</v>
      </c>
      <c r="F191" s="28">
        <v>30</v>
      </c>
      <c r="G191" s="28">
        <v>2</v>
      </c>
      <c r="H191" s="28">
        <v>0</v>
      </c>
      <c r="I191" s="28">
        <v>10</v>
      </c>
      <c r="J191" s="28">
        <v>51</v>
      </c>
      <c r="K191" s="29" t="s">
        <v>46</v>
      </c>
      <c r="L191" s="28"/>
    </row>
    <row r="192" spans="1:12" ht="15">
      <c r="A192" s="23"/>
      <c r="B192" s="24"/>
      <c r="C192" s="25"/>
      <c r="D192" s="26" t="s">
        <v>51</v>
      </c>
      <c r="E192" s="27" t="s">
        <v>125</v>
      </c>
      <c r="F192" s="28">
        <v>200</v>
      </c>
      <c r="G192" s="28">
        <v>4.7</v>
      </c>
      <c r="H192" s="28">
        <v>3.5</v>
      </c>
      <c r="I192" s="28">
        <v>12.5</v>
      </c>
      <c r="J192" s="28">
        <v>100.4</v>
      </c>
      <c r="K192" s="29" t="s">
        <v>119</v>
      </c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900</v>
      </c>
      <c r="G194" s="36">
        <f t="shared" ref="G194:J194" si="28">SUM(G185:G193)</f>
        <v>55.7</v>
      </c>
      <c r="H194" s="36">
        <f t="shared" si="28"/>
        <v>29.5</v>
      </c>
      <c r="I194" s="36">
        <f t="shared" si="28"/>
        <v>117.8</v>
      </c>
      <c r="J194" s="36">
        <f t="shared" si="28"/>
        <v>946.9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900</v>
      </c>
      <c r="G195" s="44">
        <f>G184+G194</f>
        <v>55.7</v>
      </c>
      <c r="H195" s="44">
        <f>H184+H194</f>
        <v>29.5</v>
      </c>
      <c r="I195" s="44">
        <f>I184+I194</f>
        <v>117.8</v>
      </c>
      <c r="J195" s="44">
        <f t="shared" ref="J195:L195" si="29">J184+J194</f>
        <v>946.9</v>
      </c>
      <c r="K195" s="44"/>
      <c r="L195" s="44">
        <f t="shared" si="29"/>
        <v>0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895.5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38.36</v>
      </c>
      <c r="H196" s="50">
        <f t="shared" si="30"/>
        <v>30.610000000000003</v>
      </c>
      <c r="I196" s="50">
        <f t="shared" si="30"/>
        <v>116.78999999999999</v>
      </c>
      <c r="J196" s="50">
        <f t="shared" si="30"/>
        <v>887.65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2024-10-11T03:09:41Z</cp:lastPrinted>
  <dcterms:created xsi:type="dcterms:W3CDTF">2022-05-16T14:23:56Z</dcterms:created>
  <dcterms:modified xsi:type="dcterms:W3CDTF">2025-02-07T06:23:17Z</dcterms:modified>
</cp:coreProperties>
</file>